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B30" i="4" l="1"/>
  <c r="E30" i="4" s="1"/>
  <c r="E29" i="4"/>
  <c r="E28" i="4"/>
  <c r="E27" i="4"/>
  <c r="D22" i="4"/>
  <c r="C22" i="4"/>
  <c r="B22" i="4"/>
  <c r="E21" i="4"/>
  <c r="E20" i="4"/>
  <c r="E19" i="4"/>
  <c r="E18" i="4"/>
  <c r="E17" i="4"/>
  <c r="E16" i="4"/>
  <c r="B30" i="3"/>
  <c r="E30" i="3" s="1"/>
  <c r="E29" i="3"/>
  <c r="E28" i="3"/>
  <c r="E27" i="3"/>
  <c r="D22" i="3"/>
  <c r="C22" i="3"/>
  <c r="B22" i="3"/>
  <c r="E21" i="3"/>
  <c r="E20" i="3"/>
  <c r="E19" i="3"/>
  <c r="E18" i="3"/>
  <c r="E17" i="3"/>
  <c r="E16" i="3"/>
  <c r="B30" i="2"/>
  <c r="E30" i="2" s="1"/>
  <c r="E29" i="2"/>
  <c r="E28" i="2"/>
  <c r="E27" i="2"/>
  <c r="D22" i="2"/>
  <c r="C22" i="2"/>
  <c r="B22" i="2"/>
  <c r="E21" i="2"/>
  <c r="E20" i="2"/>
  <c r="E19" i="2"/>
  <c r="E18" i="2"/>
  <c r="E17" i="2"/>
  <c r="E16" i="2"/>
  <c r="B22" i="1"/>
  <c r="E22" i="1" s="1"/>
  <c r="E14" i="1"/>
  <c r="C15" i="1"/>
  <c r="E10" i="1"/>
  <c r="E11" i="1"/>
  <c r="E12" i="1"/>
  <c r="E13" i="1"/>
  <c r="E9" i="1"/>
  <c r="D15" i="1"/>
  <c r="E20" i="1"/>
  <c r="B15" i="1"/>
  <c r="E21" i="1"/>
  <c r="B23" i="1" l="1"/>
  <c r="E23" i="1" s="1"/>
  <c r="E22" i="4"/>
  <c r="E22" i="3"/>
  <c r="E22" i="2"/>
  <c r="E15" i="1"/>
</calcChain>
</file>

<file path=xl/sharedStrings.xml><?xml version="1.0" encoding="utf-8"?>
<sst xmlns="http://schemas.openxmlformats.org/spreadsheetml/2006/main" count="133" uniqueCount="50">
  <si>
    <t xml:space="preserve">Quarterly              1        </t>
  </si>
  <si>
    <t xml:space="preserve"> III        IV</t>
  </si>
  <si>
    <t>District</t>
  </si>
  <si>
    <t>Office of the D.S</t>
  </si>
  <si>
    <t>Statistic of Pensioners at the beginning of the quarter</t>
  </si>
  <si>
    <t>Addition during the quarter</t>
  </si>
  <si>
    <t>Statistics of Pensioners (Actual) paid           at the end</t>
  </si>
  <si>
    <t>Civil</t>
  </si>
  <si>
    <t>Widow/Widowers</t>
  </si>
  <si>
    <t>Forces</t>
  </si>
  <si>
    <t>Pirivena Teachers &amp; Pvt. School Teachers</t>
  </si>
  <si>
    <t>Local Govt.</t>
  </si>
  <si>
    <t>Total</t>
  </si>
  <si>
    <t>Total expenditure on payment of pensions during the quarter</t>
  </si>
  <si>
    <t>MONTH</t>
  </si>
  <si>
    <t>Expenditure</t>
  </si>
  <si>
    <t>Surcharge</t>
  </si>
  <si>
    <t>Net Expenditure</t>
  </si>
  <si>
    <t>TOTAL</t>
  </si>
  <si>
    <t>Prepared by:</t>
  </si>
  <si>
    <t>.</t>
  </si>
  <si>
    <t>Checked by:</t>
  </si>
  <si>
    <t>Accountant,</t>
  </si>
  <si>
    <t>Divisional Secretariat,</t>
  </si>
  <si>
    <t>Jaffna.</t>
  </si>
  <si>
    <t xml:space="preserve">Concerned  </t>
  </si>
  <si>
    <t>Deietion during the quarter</t>
  </si>
  <si>
    <t>Others (Teachers Widow)</t>
  </si>
  <si>
    <t xml:space="preserve">   I             II</t>
  </si>
  <si>
    <t>1st QUARTELY REPORT ON STATISTICS OF PENSION 2020</t>
  </si>
  <si>
    <t>January 2020</t>
  </si>
  <si>
    <t>february 2020</t>
  </si>
  <si>
    <t>March 2020</t>
  </si>
  <si>
    <t>2nd QUARTELY REPORT ON STATISTICS OF PENSION 2020</t>
  </si>
  <si>
    <t>April 2020</t>
  </si>
  <si>
    <t>May 2020</t>
  </si>
  <si>
    <t>June 2020</t>
  </si>
  <si>
    <t>3rd QUARTELY REPORT ON STATISTICS OF PENSION 2020</t>
  </si>
  <si>
    <t>4th QUARTELY REPORT ON STATISTICS OF PENSION 2020</t>
  </si>
  <si>
    <t>July 2020</t>
  </si>
  <si>
    <t>August 2020</t>
  </si>
  <si>
    <t>September 2020</t>
  </si>
  <si>
    <t>October 2020</t>
  </si>
  <si>
    <t>November 2020</t>
  </si>
  <si>
    <t>December 2020</t>
  </si>
  <si>
    <t xml:space="preserve">             *</t>
  </si>
  <si>
    <t xml:space="preserve">    *</t>
  </si>
  <si>
    <t>*</t>
  </si>
  <si>
    <t xml:space="preserve">Pensioners </t>
  </si>
  <si>
    <t>Jaffna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</si>
</sst>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b/>
      <sz val="12"/>
      <name val="Bookman Old Style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indexed="9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 indent="2" shrinkToFit="1"/>
    </xf>
    <xf numFmtId="0" fontId="10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indent="1"/>
    </xf>
    <xf numFmtId="0" fontId="12" fillId="0" borderId="14" xfId="0" applyFont="1" applyBorder="1"/>
    <xf numFmtId="0" fontId="11" fillId="0" borderId="5" xfId="0" applyFont="1" applyBorder="1" applyAlignment="1">
      <alignment vertical="center"/>
    </xf>
    <xf numFmtId="0" fontId="8" fillId="0" borderId="14" xfId="0" applyFont="1" applyBorder="1"/>
    <xf numFmtId="0" fontId="11" fillId="0" borderId="6" xfId="0" applyFont="1" applyBorder="1" applyAlignment="1">
      <alignment horizontal="left" vertical="center" indent="1"/>
    </xf>
    <xf numFmtId="0" fontId="12" fillId="0" borderId="15" xfId="0" applyFont="1" applyBorder="1"/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indent="1"/>
    </xf>
    <xf numFmtId="0" fontId="12" fillId="0" borderId="16" xfId="0" applyFont="1" applyBorder="1"/>
    <xf numFmtId="0" fontId="9" fillId="0" borderId="1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left" vertical="center" indent="5"/>
    </xf>
    <xf numFmtId="0" fontId="9" fillId="0" borderId="1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3" fontId="14" fillId="0" borderId="0" xfId="1" applyFont="1"/>
    <xf numFmtId="43" fontId="7" fillId="0" borderId="2" xfId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3"/>
    </xf>
    <xf numFmtId="43" fontId="9" fillId="0" borderId="2" xfId="1" applyFont="1" applyBorder="1" applyAlignment="1">
      <alignment horizontal="center" vertical="center"/>
    </xf>
    <xf numFmtId="43" fontId="15" fillId="0" borderId="0" xfId="1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18" xfId="0" applyFont="1" applyBorder="1"/>
    <xf numFmtId="0" fontId="8" fillId="0" borderId="2" xfId="0" applyFont="1" applyBorder="1"/>
    <xf numFmtId="0" fontId="7" fillId="0" borderId="0" xfId="0" applyFont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indent="2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5"/>
    </xf>
    <xf numFmtId="43" fontId="7" fillId="0" borderId="1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indent="2" shrinkToFit="1"/>
    </xf>
    <xf numFmtId="0" fontId="10" fillId="0" borderId="4" xfId="0" applyFont="1" applyBorder="1" applyAlignment="1">
      <alignment horizontal="left" vertical="center" shrinkToFit="1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indent="1"/>
    </xf>
    <xf numFmtId="49" fontId="4" fillId="0" borderId="4" xfId="0" applyNumberFormat="1" applyFont="1" applyBorder="1" applyAlignment="1">
      <alignment vertical="center"/>
    </xf>
    <xf numFmtId="43" fontId="7" fillId="0" borderId="5" xfId="1" applyFont="1" applyBorder="1" applyAlignment="1">
      <alignment horizontal="center" vertical="center" wrapText="1"/>
    </xf>
    <xf numFmtId="43" fontId="7" fillId="0" borderId="26" xfId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 indent="3"/>
    </xf>
    <xf numFmtId="43" fontId="7" fillId="0" borderId="28" xfId="1" applyFont="1" applyBorder="1" applyAlignment="1">
      <alignment horizontal="center" vertical="center"/>
    </xf>
    <xf numFmtId="4" fontId="7" fillId="0" borderId="25" xfId="0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43" fontId="7" fillId="0" borderId="4" xfId="1" applyFont="1" applyBorder="1" applyAlignment="1">
      <alignment vertical="center"/>
    </xf>
    <xf numFmtId="43" fontId="9" fillId="0" borderId="28" xfId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0</xdr:row>
      <xdr:rowOff>9525</xdr:rowOff>
    </xdr:from>
    <xdr:to>
      <xdr:col>7</xdr:col>
      <xdr:colOff>0</xdr:colOff>
      <xdr:row>0</xdr:row>
      <xdr:rowOff>219075</xdr:rowOff>
    </xdr:to>
    <xdr:sp macro="" textlink="">
      <xdr:nvSpPr>
        <xdr:cNvPr id="4" name="TextBox 3"/>
        <xdr:cNvSpPr txBox="1"/>
      </xdr:nvSpPr>
      <xdr:spPr>
        <a:xfrm>
          <a:off x="5095875" y="504825"/>
          <a:ext cx="56197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5</xdr:row>
      <xdr:rowOff>9525</xdr:rowOff>
    </xdr:from>
    <xdr:to>
      <xdr:col>7</xdr:col>
      <xdr:colOff>0</xdr:colOff>
      <xdr:row>5</xdr:row>
      <xdr:rowOff>219075</xdr:rowOff>
    </xdr:to>
    <xdr:sp macro="" textlink="">
      <xdr:nvSpPr>
        <xdr:cNvPr id="2" name="TextBox 1"/>
        <xdr:cNvSpPr txBox="1"/>
      </xdr:nvSpPr>
      <xdr:spPr>
        <a:xfrm>
          <a:off x="6162675" y="1047750"/>
          <a:ext cx="6667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5</xdr:row>
      <xdr:rowOff>9525</xdr:rowOff>
    </xdr:from>
    <xdr:to>
      <xdr:col>7</xdr:col>
      <xdr:colOff>0</xdr:colOff>
      <xdr:row>5</xdr:row>
      <xdr:rowOff>219075</xdr:rowOff>
    </xdr:to>
    <xdr:sp macro="" textlink="">
      <xdr:nvSpPr>
        <xdr:cNvPr id="2" name="TextBox 1"/>
        <xdr:cNvSpPr txBox="1"/>
      </xdr:nvSpPr>
      <xdr:spPr>
        <a:xfrm>
          <a:off x="6162675" y="1047750"/>
          <a:ext cx="6667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5</xdr:row>
      <xdr:rowOff>9525</xdr:rowOff>
    </xdr:from>
    <xdr:to>
      <xdr:col>7</xdr:col>
      <xdr:colOff>0</xdr:colOff>
      <xdr:row>5</xdr:row>
      <xdr:rowOff>219075</xdr:rowOff>
    </xdr:to>
    <xdr:sp macro="" textlink="">
      <xdr:nvSpPr>
        <xdr:cNvPr id="2" name="TextBox 1"/>
        <xdr:cNvSpPr txBox="1"/>
      </xdr:nvSpPr>
      <xdr:spPr>
        <a:xfrm>
          <a:off x="6162675" y="1047750"/>
          <a:ext cx="6667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G21" sqref="G21"/>
    </sheetView>
  </sheetViews>
  <sheetFormatPr defaultRowHeight="15" x14ac:dyDescent="0.25"/>
  <cols>
    <col min="1" max="1" width="24.85546875" customWidth="1"/>
    <col min="2" max="2" width="13.28515625" customWidth="1"/>
    <col min="3" max="3" width="14.140625" customWidth="1"/>
    <col min="4" max="4" width="13.5703125" customWidth="1"/>
    <col min="5" max="5" width="18.28515625" customWidth="1"/>
  </cols>
  <sheetData>
    <row r="1" spans="1:5" ht="18.75" customHeight="1" x14ac:dyDescent="0.25">
      <c r="A1" s="5"/>
      <c r="B1" s="7" t="s">
        <v>0</v>
      </c>
      <c r="C1" s="7" t="s">
        <v>28</v>
      </c>
      <c r="D1" s="8" t="s">
        <v>1</v>
      </c>
      <c r="E1" s="6"/>
    </row>
    <row r="2" spans="1:5" ht="19.5" thickBot="1" x14ac:dyDescent="0.3">
      <c r="A2" s="4"/>
      <c r="B2" s="71" t="s">
        <v>25</v>
      </c>
      <c r="C2" s="72" t="s">
        <v>47</v>
      </c>
      <c r="D2" s="73"/>
      <c r="E2" s="4"/>
    </row>
    <row r="3" spans="1:5" ht="21" thickBot="1" x14ac:dyDescent="0.3">
      <c r="A3" s="74" t="s">
        <v>29</v>
      </c>
      <c r="B3" s="75"/>
      <c r="C3" s="75"/>
      <c r="D3" s="75"/>
      <c r="E3" s="76"/>
    </row>
    <row r="4" spans="1:5" x14ac:dyDescent="0.25">
      <c r="A4" s="12"/>
      <c r="B4" s="12"/>
      <c r="C4" s="12"/>
      <c r="D4" s="4"/>
      <c r="E4" s="4"/>
    </row>
    <row r="5" spans="1:5" ht="15.75" x14ac:dyDescent="0.25">
      <c r="A5" s="9" t="s">
        <v>2</v>
      </c>
      <c r="B5" s="13" t="s">
        <v>49</v>
      </c>
      <c r="C5" s="14">
        <v>25</v>
      </c>
      <c r="D5" s="4"/>
      <c r="E5" s="15"/>
    </row>
    <row r="6" spans="1:5" x14ac:dyDescent="0.25">
      <c r="A6" s="70" t="s">
        <v>3</v>
      </c>
      <c r="B6" s="13" t="s">
        <v>49</v>
      </c>
      <c r="C6" s="14">
        <v>11</v>
      </c>
      <c r="D6" s="4"/>
      <c r="E6" s="4"/>
    </row>
    <row r="7" spans="1:5" x14ac:dyDescent="0.25">
      <c r="A7" s="4"/>
      <c r="B7" s="4"/>
      <c r="C7" s="4"/>
      <c r="D7" s="4"/>
      <c r="E7" s="4"/>
    </row>
    <row r="8" spans="1:5" ht="64.5" customHeight="1" x14ac:dyDescent="0.25">
      <c r="A8" s="66" t="s">
        <v>48</v>
      </c>
      <c r="B8" s="67" t="s">
        <v>4</v>
      </c>
      <c r="C8" s="67" t="s">
        <v>5</v>
      </c>
      <c r="D8" s="68" t="s">
        <v>26</v>
      </c>
      <c r="E8" s="69" t="s">
        <v>6</v>
      </c>
    </row>
    <row r="9" spans="1:5" x14ac:dyDescent="0.25">
      <c r="A9" s="21" t="s">
        <v>7</v>
      </c>
      <c r="B9" s="86">
        <v>841</v>
      </c>
      <c r="C9" s="87">
        <v>20</v>
      </c>
      <c r="D9" s="87">
        <v>20</v>
      </c>
      <c r="E9" s="88">
        <f>B9+C9-D9</f>
        <v>841</v>
      </c>
    </row>
    <row r="10" spans="1:5" x14ac:dyDescent="0.25">
      <c r="A10" s="25" t="s">
        <v>8</v>
      </c>
      <c r="B10" s="89">
        <v>411</v>
      </c>
      <c r="C10" s="90">
        <v>10</v>
      </c>
      <c r="D10" s="90">
        <v>21</v>
      </c>
      <c r="E10" s="88">
        <f t="shared" ref="E10:E13" si="0">B10+C10-D10</f>
        <v>400</v>
      </c>
    </row>
    <row r="11" spans="1:5" x14ac:dyDescent="0.25">
      <c r="A11" s="25" t="s">
        <v>9</v>
      </c>
      <c r="B11" s="89">
        <v>5</v>
      </c>
      <c r="C11" s="90">
        <v>0</v>
      </c>
      <c r="D11" s="90">
        <v>0</v>
      </c>
      <c r="E11" s="88">
        <f t="shared" si="0"/>
        <v>5</v>
      </c>
    </row>
    <row r="12" spans="1:5" ht="18.75" customHeight="1" x14ac:dyDescent="0.25">
      <c r="A12" s="29" t="s">
        <v>10</v>
      </c>
      <c r="B12" s="89">
        <v>30</v>
      </c>
      <c r="C12" s="91">
        <v>2</v>
      </c>
      <c r="D12" s="91">
        <v>0</v>
      </c>
      <c r="E12" s="88">
        <f t="shared" si="0"/>
        <v>32</v>
      </c>
    </row>
    <row r="13" spans="1:5" x14ac:dyDescent="0.25">
      <c r="A13" s="31" t="s">
        <v>27</v>
      </c>
      <c r="B13" s="89">
        <v>4</v>
      </c>
      <c r="C13" s="91">
        <v>0</v>
      </c>
      <c r="D13" s="91">
        <v>0</v>
      </c>
      <c r="E13" s="88">
        <f t="shared" si="0"/>
        <v>4</v>
      </c>
    </row>
    <row r="14" spans="1:5" ht="15.75" thickBot="1" x14ac:dyDescent="0.3">
      <c r="A14" s="32" t="s">
        <v>11</v>
      </c>
      <c r="B14" s="92">
        <v>71</v>
      </c>
      <c r="C14" s="93">
        <v>0</v>
      </c>
      <c r="D14" s="93">
        <v>1</v>
      </c>
      <c r="E14" s="94">
        <f>B14+C14-D14</f>
        <v>70</v>
      </c>
    </row>
    <row r="15" spans="1:5" ht="15.75" thickBot="1" x14ac:dyDescent="0.3">
      <c r="A15" s="77" t="s">
        <v>12</v>
      </c>
      <c r="B15" s="95">
        <f>SUM(B9:B14)</f>
        <v>1362</v>
      </c>
      <c r="C15" s="96">
        <f>SUM(C9:C14)</f>
        <v>32</v>
      </c>
      <c r="D15" s="97">
        <f>SUM(D9:D14)</f>
        <v>42</v>
      </c>
      <c r="E15" s="98">
        <f>SUM(E9:E14)</f>
        <v>1352</v>
      </c>
    </row>
    <row r="16" spans="1:5" ht="16.5" thickBot="1" x14ac:dyDescent="0.3">
      <c r="A16" s="4"/>
      <c r="B16" s="6"/>
      <c r="C16" s="38"/>
      <c r="D16" s="38"/>
      <c r="E16" s="39"/>
    </row>
    <row r="17" spans="1:6" ht="15.75" thickBot="1" x14ac:dyDescent="0.3">
      <c r="A17" s="85" t="s">
        <v>13</v>
      </c>
      <c r="B17" s="64"/>
      <c r="C17" s="64"/>
      <c r="D17" s="64"/>
      <c r="E17" s="65"/>
    </row>
    <row r="18" spans="1:6" x14ac:dyDescent="0.25">
      <c r="A18" s="4"/>
      <c r="B18" s="4"/>
      <c r="C18" s="4"/>
      <c r="D18" s="4"/>
      <c r="E18" s="6"/>
    </row>
    <row r="19" spans="1:6" x14ac:dyDescent="0.25">
      <c r="A19" s="40" t="s">
        <v>14</v>
      </c>
      <c r="B19" s="61" t="s">
        <v>15</v>
      </c>
      <c r="C19" s="61"/>
      <c r="D19" s="8" t="s">
        <v>16</v>
      </c>
      <c r="E19" s="41" t="s">
        <v>17</v>
      </c>
    </row>
    <row r="20" spans="1:6" ht="18" customHeight="1" x14ac:dyDescent="0.25">
      <c r="A20" s="42" t="s">
        <v>30</v>
      </c>
      <c r="B20" s="6"/>
      <c r="C20" s="43">
        <v>36996</v>
      </c>
      <c r="D20" s="44">
        <v>0</v>
      </c>
      <c r="E20" s="44">
        <f>SUM(C20:D20)</f>
        <v>36996</v>
      </c>
      <c r="F20" s="2"/>
    </row>
    <row r="21" spans="1:6" ht="15.75" x14ac:dyDescent="0.25">
      <c r="A21" s="42" t="s">
        <v>31</v>
      </c>
      <c r="B21" s="60">
        <v>36996</v>
      </c>
      <c r="C21" s="60"/>
      <c r="D21" s="44">
        <v>0</v>
      </c>
      <c r="E21" s="45">
        <f>SUM(B21:D21)</f>
        <v>36996</v>
      </c>
    </row>
    <row r="22" spans="1:6" ht="16.5" thickBot="1" x14ac:dyDescent="0.3">
      <c r="A22" s="78" t="s">
        <v>32</v>
      </c>
      <c r="B22" s="79">
        <f>24352+13644+8000</f>
        <v>45996</v>
      </c>
      <c r="C22" s="80"/>
      <c r="D22" s="99">
        <v>0</v>
      </c>
      <c r="E22" s="81">
        <f>SUM(B22:D22)</f>
        <v>45996</v>
      </c>
    </row>
    <row r="23" spans="1:6" ht="16.5" thickBot="1" x14ac:dyDescent="0.3">
      <c r="A23" s="82" t="s">
        <v>18</v>
      </c>
      <c r="B23" s="83">
        <f>SUM(B20:C22)</f>
        <v>119988</v>
      </c>
      <c r="C23" s="83"/>
      <c r="D23" s="100">
        <v>0</v>
      </c>
      <c r="E23" s="84">
        <f>SUM(B23:D23)</f>
        <v>119988</v>
      </c>
    </row>
    <row r="24" spans="1:6" ht="15.75" x14ac:dyDescent="0.25">
      <c r="A24" s="4"/>
      <c r="B24" s="4"/>
      <c r="C24" s="4"/>
      <c r="D24" s="4"/>
      <c r="E24" s="3"/>
    </row>
    <row r="25" spans="1:6" ht="15.75" x14ac:dyDescent="0.25">
      <c r="A25" s="51"/>
      <c r="B25" s="3"/>
      <c r="C25" s="3"/>
      <c r="D25" s="3"/>
      <c r="E25" s="3"/>
    </row>
    <row r="26" spans="1:6" ht="15.75" x14ac:dyDescent="0.25">
      <c r="A26" s="51"/>
      <c r="B26" s="3"/>
      <c r="C26" s="3"/>
      <c r="D26" s="3"/>
      <c r="E26" s="4"/>
    </row>
    <row r="27" spans="1:6" x14ac:dyDescent="0.25">
      <c r="A27" s="1"/>
      <c r="B27" s="1"/>
      <c r="C27" s="1"/>
      <c r="D27" s="1"/>
      <c r="E27" s="1"/>
    </row>
    <row r="28" spans="1:6" x14ac:dyDescent="0.25">
      <c r="A28" s="1"/>
      <c r="B28" s="1"/>
      <c r="C28" s="1"/>
      <c r="D28" s="1"/>
      <c r="E28" s="1"/>
    </row>
    <row r="29" spans="1:6" x14ac:dyDescent="0.25">
      <c r="A29" s="1"/>
      <c r="B29" s="1"/>
      <c r="C29" s="1"/>
      <c r="D29" s="1"/>
      <c r="E29" s="1"/>
    </row>
    <row r="30" spans="1:6" x14ac:dyDescent="0.25">
      <c r="A30" s="1"/>
      <c r="B30" s="1"/>
      <c r="C30" s="1"/>
      <c r="D30" s="1"/>
      <c r="E30" s="1"/>
    </row>
    <row r="31" spans="1:6" x14ac:dyDescent="0.25">
      <c r="A31" s="1"/>
      <c r="B31" s="1"/>
      <c r="C31" s="1"/>
      <c r="D31" s="1"/>
      <c r="E31" s="1"/>
    </row>
    <row r="32" spans="1:6" x14ac:dyDescent="0.25">
      <c r="A32" s="1"/>
      <c r="B32" s="1"/>
      <c r="C32" s="1"/>
      <c r="D32" s="1"/>
      <c r="E32" s="1"/>
    </row>
    <row r="33" spans="1:4" x14ac:dyDescent="0.25">
      <c r="A33" s="1"/>
      <c r="B33" s="1"/>
      <c r="C33" s="1"/>
      <c r="D33" s="1"/>
    </row>
  </sheetData>
  <mergeCells count="6">
    <mergeCell ref="A17:D17"/>
    <mergeCell ref="A3:E3"/>
    <mergeCell ref="B23:C23"/>
    <mergeCell ref="B19:C19"/>
    <mergeCell ref="B21:C21"/>
    <mergeCell ref="B22:C22"/>
  </mergeCells>
  <pageMargins left="1" right="0" top="0.75" bottom="0.25" header="0.3" footer="0.2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C7" sqref="C7"/>
    </sheetView>
  </sheetViews>
  <sheetFormatPr defaultRowHeight="15" x14ac:dyDescent="0.25"/>
  <cols>
    <col min="1" max="1" width="24.85546875" customWidth="1"/>
    <col min="2" max="2" width="13.28515625" customWidth="1"/>
    <col min="3" max="3" width="14.140625" customWidth="1"/>
    <col min="4" max="4" width="13.5703125" customWidth="1"/>
    <col min="5" max="5" width="18.28515625" customWidth="1"/>
  </cols>
  <sheetData>
    <row r="1" spans="1:5" ht="18.75" x14ac:dyDescent="0.25">
      <c r="A1" s="3"/>
      <c r="B1" s="4"/>
      <c r="C1" s="4"/>
      <c r="D1" s="58"/>
      <c r="E1" s="58"/>
    </row>
    <row r="2" spans="1:5" ht="15.75" x14ac:dyDescent="0.25">
      <c r="A2" s="3"/>
      <c r="B2" s="4"/>
      <c r="C2" s="4"/>
      <c r="D2" s="4"/>
      <c r="E2" s="4"/>
    </row>
    <row r="3" spans="1:5" ht="15.75" x14ac:dyDescent="0.25">
      <c r="A3" s="3"/>
      <c r="B3" s="4"/>
      <c r="C3" s="4"/>
      <c r="D3" s="4"/>
      <c r="E3" s="4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5"/>
      <c r="B5" s="6"/>
      <c r="C5" s="6"/>
      <c r="D5" s="6"/>
      <c r="E5" s="6"/>
    </row>
    <row r="6" spans="1:5" ht="15.75" x14ac:dyDescent="0.25">
      <c r="A6" s="5"/>
      <c r="B6" s="7" t="s">
        <v>0</v>
      </c>
      <c r="C6" s="7" t="s">
        <v>28</v>
      </c>
      <c r="D6" s="8" t="s">
        <v>1</v>
      </c>
      <c r="E6" s="6"/>
    </row>
    <row r="7" spans="1:5" ht="18.75" x14ac:dyDescent="0.25">
      <c r="A7" s="4"/>
      <c r="B7" s="9" t="s">
        <v>25</v>
      </c>
      <c r="C7" s="10" t="s">
        <v>47</v>
      </c>
      <c r="D7" s="11"/>
      <c r="E7" s="4"/>
    </row>
    <row r="9" spans="1:5" ht="15.75" x14ac:dyDescent="0.25">
      <c r="A9" s="54"/>
      <c r="B9" s="54"/>
      <c r="C9" s="54"/>
      <c r="D9" s="54"/>
      <c r="E9" s="54"/>
    </row>
    <row r="10" spans="1:5" ht="20.25" x14ac:dyDescent="0.25">
      <c r="A10" s="59" t="s">
        <v>33</v>
      </c>
      <c r="B10" s="59"/>
      <c r="C10" s="59"/>
      <c r="D10" s="59"/>
      <c r="E10" s="59"/>
    </row>
    <row r="11" spans="1:5" x14ac:dyDescent="0.25">
      <c r="A11" s="12"/>
      <c r="B11" s="12"/>
      <c r="C11" s="12"/>
      <c r="D11" s="4"/>
      <c r="E11" s="4"/>
    </row>
    <row r="12" spans="1:5" ht="15.75" x14ac:dyDescent="0.25">
      <c r="A12" s="13" t="s">
        <v>2</v>
      </c>
      <c r="B12" s="13"/>
      <c r="C12" s="14">
        <v>25</v>
      </c>
      <c r="D12" s="4"/>
      <c r="E12" s="15"/>
    </row>
    <row r="13" spans="1:5" x14ac:dyDescent="0.25">
      <c r="A13" s="16" t="s">
        <v>3</v>
      </c>
      <c r="B13" s="16"/>
      <c r="C13" s="14">
        <v>11</v>
      </c>
      <c r="D13" s="4"/>
      <c r="E13" s="4"/>
    </row>
    <row r="14" spans="1:5" x14ac:dyDescent="0.25">
      <c r="A14" s="4"/>
      <c r="B14" s="4"/>
      <c r="C14" s="4"/>
      <c r="D14" s="4"/>
      <c r="E14" s="4"/>
    </row>
    <row r="15" spans="1:5" ht="51" x14ac:dyDescent="0.25">
      <c r="A15" s="17"/>
      <c r="B15" s="18" t="s">
        <v>4</v>
      </c>
      <c r="C15" s="18" t="s">
        <v>5</v>
      </c>
      <c r="D15" s="19" t="s">
        <v>26</v>
      </c>
      <c r="E15" s="20" t="s">
        <v>6</v>
      </c>
    </row>
    <row r="16" spans="1:5" x14ac:dyDescent="0.25">
      <c r="A16" s="21" t="s">
        <v>7</v>
      </c>
      <c r="B16" s="22">
        <v>841</v>
      </c>
      <c r="C16" s="23">
        <v>6</v>
      </c>
      <c r="D16" s="23">
        <v>17</v>
      </c>
      <c r="E16" s="24">
        <f>B16+C16-D16</f>
        <v>830</v>
      </c>
    </row>
    <row r="17" spans="1:6" x14ac:dyDescent="0.25">
      <c r="A17" s="25" t="s">
        <v>8</v>
      </c>
      <c r="B17" s="26">
        <v>400</v>
      </c>
      <c r="C17" s="27">
        <v>7</v>
      </c>
      <c r="D17" s="27">
        <v>9</v>
      </c>
      <c r="E17" s="24">
        <f t="shared" ref="E17:E20" si="0">B17+C17-D17</f>
        <v>398</v>
      </c>
    </row>
    <row r="18" spans="1:6" x14ac:dyDescent="0.25">
      <c r="A18" s="25" t="s">
        <v>9</v>
      </c>
      <c r="B18" s="26">
        <v>5</v>
      </c>
      <c r="C18" s="28">
        <v>0</v>
      </c>
      <c r="D18" s="28">
        <v>0</v>
      </c>
      <c r="E18" s="24">
        <f t="shared" si="0"/>
        <v>5</v>
      </c>
    </row>
    <row r="19" spans="1:6" ht="18.75" customHeight="1" x14ac:dyDescent="0.25">
      <c r="A19" s="29" t="s">
        <v>10</v>
      </c>
      <c r="B19" s="26">
        <v>32</v>
      </c>
      <c r="C19" s="30">
        <v>0</v>
      </c>
      <c r="D19" s="30">
        <v>0</v>
      </c>
      <c r="E19" s="24">
        <f t="shared" si="0"/>
        <v>32</v>
      </c>
    </row>
    <row r="20" spans="1:6" x14ac:dyDescent="0.25">
      <c r="A20" s="31" t="s">
        <v>27</v>
      </c>
      <c r="B20" s="26">
        <v>4</v>
      </c>
      <c r="C20" s="30">
        <v>0</v>
      </c>
      <c r="D20" s="30">
        <v>0</v>
      </c>
      <c r="E20" s="24">
        <f t="shared" si="0"/>
        <v>4</v>
      </c>
    </row>
    <row r="21" spans="1:6" x14ac:dyDescent="0.25">
      <c r="A21" s="32" t="s">
        <v>11</v>
      </c>
      <c r="B21" s="26">
        <v>70</v>
      </c>
      <c r="C21" s="33">
        <v>0</v>
      </c>
      <c r="D21" s="33">
        <v>1</v>
      </c>
      <c r="E21" s="53">
        <f>B21+C21-D21</f>
        <v>69</v>
      </c>
    </row>
    <row r="22" spans="1:6" ht="15.75" thickBot="1" x14ac:dyDescent="0.3">
      <c r="A22" s="34" t="s">
        <v>12</v>
      </c>
      <c r="B22" s="35">
        <f>SUM(B16:B21)</f>
        <v>1352</v>
      </c>
      <c r="C22" s="36">
        <f>SUM(C16:C21)</f>
        <v>13</v>
      </c>
      <c r="D22" s="37">
        <f>SUM(D16:D21)</f>
        <v>27</v>
      </c>
      <c r="E22" s="52">
        <f>SUM(E16:E21)</f>
        <v>1338</v>
      </c>
    </row>
    <row r="23" spans="1:6" ht="16.5" thickTop="1" x14ac:dyDescent="0.25">
      <c r="A23" s="4"/>
      <c r="B23" s="6"/>
      <c r="C23" s="38"/>
      <c r="D23" s="38"/>
      <c r="E23" s="39"/>
    </row>
    <row r="24" spans="1:6" x14ac:dyDescent="0.25">
      <c r="A24" s="57" t="s">
        <v>13</v>
      </c>
      <c r="B24" s="57"/>
      <c r="C24" s="57"/>
      <c r="D24" s="57"/>
      <c r="E24" s="4"/>
    </row>
    <row r="25" spans="1:6" x14ac:dyDescent="0.25">
      <c r="A25" s="4"/>
      <c r="B25" s="4"/>
      <c r="C25" s="4"/>
      <c r="D25" s="4"/>
      <c r="E25" s="6"/>
    </row>
    <row r="26" spans="1:6" x14ac:dyDescent="0.25">
      <c r="A26" s="40" t="s">
        <v>14</v>
      </c>
      <c r="B26" s="61" t="s">
        <v>15</v>
      </c>
      <c r="C26" s="61"/>
      <c r="D26" s="8" t="s">
        <v>16</v>
      </c>
      <c r="E26" s="41" t="s">
        <v>17</v>
      </c>
    </row>
    <row r="27" spans="1:6" ht="18" customHeight="1" x14ac:dyDescent="0.25">
      <c r="A27" s="42" t="s">
        <v>34</v>
      </c>
      <c r="B27" s="6"/>
      <c r="C27" s="43">
        <v>31256</v>
      </c>
      <c r="D27" s="44">
        <v>0</v>
      </c>
      <c r="E27" s="44">
        <f>SUM(C27:D27)</f>
        <v>31256</v>
      </c>
      <c r="F27" s="2"/>
    </row>
    <row r="28" spans="1:6" ht="15.75" x14ac:dyDescent="0.25">
      <c r="A28" s="42" t="s">
        <v>35</v>
      </c>
      <c r="B28" s="60">
        <v>31256</v>
      </c>
      <c r="C28" s="60"/>
      <c r="D28" s="55">
        <v>0</v>
      </c>
      <c r="E28" s="45">
        <f>SUM(B28:D28)</f>
        <v>31256</v>
      </c>
    </row>
    <row r="29" spans="1:6" ht="15.75" x14ac:dyDescent="0.25">
      <c r="A29" s="42" t="s">
        <v>36</v>
      </c>
      <c r="B29" s="62">
        <v>31256</v>
      </c>
      <c r="C29" s="63"/>
      <c r="D29" s="55">
        <v>0</v>
      </c>
      <c r="E29" s="45">
        <f>SUM(B29:D29)</f>
        <v>31256</v>
      </c>
    </row>
    <row r="30" spans="1:6" ht="15.75" x14ac:dyDescent="0.25">
      <c r="A30" s="46" t="s">
        <v>18</v>
      </c>
      <c r="B30" s="60">
        <f>SUM(B27:C29)</f>
        <v>93768</v>
      </c>
      <c r="C30" s="60"/>
      <c r="D30" s="47">
        <v>0</v>
      </c>
      <c r="E30" s="45">
        <f>SUM(B30:D30)</f>
        <v>93768</v>
      </c>
    </row>
    <row r="31" spans="1:6" ht="15.75" x14ac:dyDescent="0.25">
      <c r="A31" s="4"/>
      <c r="B31" s="4"/>
      <c r="C31" s="4"/>
      <c r="D31" s="4"/>
      <c r="E31" s="3"/>
    </row>
    <row r="32" spans="1:6" ht="15.75" x14ac:dyDescent="0.25">
      <c r="A32" s="3" t="s">
        <v>19</v>
      </c>
      <c r="B32" s="3"/>
      <c r="C32" s="3"/>
      <c r="D32" s="3"/>
      <c r="E32" s="3"/>
    </row>
    <row r="33" spans="1:5" ht="15.75" x14ac:dyDescent="0.25">
      <c r="A33" s="3"/>
      <c r="B33" s="3"/>
      <c r="C33" s="3" t="s">
        <v>20</v>
      </c>
      <c r="D33" s="3"/>
      <c r="E33" s="3"/>
    </row>
    <row r="34" spans="1:5" ht="15.75" x14ac:dyDescent="0.25">
      <c r="A34" s="3" t="s">
        <v>21</v>
      </c>
      <c r="B34" s="3"/>
      <c r="C34" s="3"/>
      <c r="D34" s="3"/>
      <c r="E34" s="3"/>
    </row>
    <row r="35" spans="1:5" ht="15.75" x14ac:dyDescent="0.25">
      <c r="A35" s="48">
        <v>1906704.05</v>
      </c>
      <c r="B35" s="3"/>
      <c r="C35" s="3"/>
      <c r="D35" s="3"/>
      <c r="E35" s="3"/>
    </row>
    <row r="36" spans="1:5" ht="15.75" x14ac:dyDescent="0.25">
      <c r="A36" s="48">
        <v>27752079.52</v>
      </c>
      <c r="B36" s="3"/>
      <c r="C36" s="4"/>
      <c r="D36" s="49" t="s">
        <v>22</v>
      </c>
      <c r="E36" s="3"/>
    </row>
    <row r="37" spans="1:5" ht="15.75" x14ac:dyDescent="0.25">
      <c r="A37" s="48">
        <v>2055032.93</v>
      </c>
      <c r="B37" s="3"/>
      <c r="C37" s="4"/>
      <c r="D37" s="49" t="s">
        <v>23</v>
      </c>
      <c r="E37" s="3"/>
    </row>
    <row r="38" spans="1:5" ht="15.75" x14ac:dyDescent="0.25">
      <c r="A38" s="48">
        <v>24862618.66</v>
      </c>
      <c r="B38" s="50"/>
      <c r="C38" s="4"/>
      <c r="D38" s="49" t="s">
        <v>24</v>
      </c>
      <c r="E38" s="3"/>
    </row>
    <row r="39" spans="1:5" ht="15.75" x14ac:dyDescent="0.25">
      <c r="A39" s="51"/>
      <c r="B39" s="3"/>
      <c r="C39" s="3"/>
      <c r="D39" s="3"/>
      <c r="E39" s="3"/>
    </row>
    <row r="40" spans="1:5" ht="15.75" x14ac:dyDescent="0.25">
      <c r="A40" s="51"/>
      <c r="B40" s="3"/>
      <c r="C40" s="3"/>
      <c r="D40" s="3"/>
      <c r="E40" s="4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</row>
  </sheetData>
  <mergeCells count="7">
    <mergeCell ref="B30:C30"/>
    <mergeCell ref="D1:E1"/>
    <mergeCell ref="A10:E10"/>
    <mergeCell ref="A24:D24"/>
    <mergeCell ref="B26:C26"/>
    <mergeCell ref="B28:C28"/>
    <mergeCell ref="B29:C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7" sqref="D7"/>
    </sheetView>
  </sheetViews>
  <sheetFormatPr defaultRowHeight="15" x14ac:dyDescent="0.25"/>
  <cols>
    <col min="1" max="1" width="24.85546875" customWidth="1"/>
    <col min="2" max="2" width="13.28515625" customWidth="1"/>
    <col min="3" max="3" width="14.140625" customWidth="1"/>
    <col min="4" max="4" width="13.5703125" customWidth="1"/>
    <col min="5" max="5" width="18.28515625" customWidth="1"/>
  </cols>
  <sheetData>
    <row r="1" spans="1:5" ht="18.75" x14ac:dyDescent="0.25">
      <c r="A1" s="3"/>
      <c r="B1" s="4"/>
      <c r="C1" s="4"/>
      <c r="D1" s="58"/>
      <c r="E1" s="58"/>
    </row>
    <row r="2" spans="1:5" ht="15.75" x14ac:dyDescent="0.25">
      <c r="A2" s="3"/>
      <c r="B2" s="4"/>
      <c r="C2" s="4"/>
      <c r="D2" s="4"/>
      <c r="E2" s="4"/>
    </row>
    <row r="3" spans="1:5" ht="15.75" x14ac:dyDescent="0.25">
      <c r="A3" s="3"/>
      <c r="B3" s="4"/>
      <c r="C3" s="4"/>
      <c r="D3" s="4"/>
      <c r="E3" s="4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5"/>
      <c r="B5" s="6"/>
      <c r="C5" s="6"/>
      <c r="D5" s="6"/>
      <c r="E5" s="6"/>
    </row>
    <row r="6" spans="1:5" ht="15.75" x14ac:dyDescent="0.25">
      <c r="A6" s="5"/>
      <c r="B6" s="7" t="s">
        <v>0</v>
      </c>
      <c r="C6" s="7" t="s">
        <v>28</v>
      </c>
      <c r="D6" s="8" t="s">
        <v>1</v>
      </c>
      <c r="E6" s="6"/>
    </row>
    <row r="7" spans="1:5" ht="18.75" x14ac:dyDescent="0.25">
      <c r="A7" s="4"/>
      <c r="B7" s="9" t="s">
        <v>25</v>
      </c>
      <c r="C7" s="10"/>
      <c r="D7" s="11" t="s">
        <v>46</v>
      </c>
      <c r="E7" s="4"/>
    </row>
    <row r="9" spans="1:5" ht="15.75" x14ac:dyDescent="0.25">
      <c r="A9" s="54"/>
      <c r="B9" s="54"/>
      <c r="C9" s="54"/>
      <c r="D9" s="54"/>
      <c r="E9" s="54"/>
    </row>
    <row r="10" spans="1:5" ht="20.25" x14ac:dyDescent="0.25">
      <c r="A10" s="59" t="s">
        <v>37</v>
      </c>
      <c r="B10" s="59"/>
      <c r="C10" s="59"/>
      <c r="D10" s="59"/>
      <c r="E10" s="59"/>
    </row>
    <row r="11" spans="1:5" x14ac:dyDescent="0.25">
      <c r="A11" s="12"/>
      <c r="B11" s="12"/>
      <c r="C11" s="12"/>
      <c r="D11" s="4"/>
      <c r="E11" s="4"/>
    </row>
    <row r="12" spans="1:5" ht="15.75" x14ac:dyDescent="0.25">
      <c r="A12" s="13" t="s">
        <v>2</v>
      </c>
      <c r="B12" s="13"/>
      <c r="C12" s="14">
        <v>25</v>
      </c>
      <c r="D12" s="4"/>
      <c r="E12" s="15"/>
    </row>
    <row r="13" spans="1:5" x14ac:dyDescent="0.25">
      <c r="A13" s="16" t="s">
        <v>3</v>
      </c>
      <c r="B13" s="16"/>
      <c r="C13" s="14">
        <v>11</v>
      </c>
      <c r="D13" s="4"/>
      <c r="E13" s="4"/>
    </row>
    <row r="14" spans="1:5" x14ac:dyDescent="0.25">
      <c r="A14" s="4"/>
      <c r="B14" s="4"/>
      <c r="C14" s="4"/>
      <c r="D14" s="4"/>
      <c r="E14" s="4"/>
    </row>
    <row r="15" spans="1:5" ht="51" x14ac:dyDescent="0.25">
      <c r="A15" s="17"/>
      <c r="B15" s="18" t="s">
        <v>4</v>
      </c>
      <c r="C15" s="18" t="s">
        <v>5</v>
      </c>
      <c r="D15" s="19" t="s">
        <v>26</v>
      </c>
      <c r="E15" s="20" t="s">
        <v>6</v>
      </c>
    </row>
    <row r="16" spans="1:5" x14ac:dyDescent="0.25">
      <c r="A16" s="21" t="s">
        <v>7</v>
      </c>
      <c r="B16" s="22">
        <v>830</v>
      </c>
      <c r="C16" s="23">
        <v>16</v>
      </c>
      <c r="D16" s="23">
        <v>18</v>
      </c>
      <c r="E16" s="24">
        <f>B16+C16-D16</f>
        <v>828</v>
      </c>
    </row>
    <row r="17" spans="1:6" x14ac:dyDescent="0.25">
      <c r="A17" s="25" t="s">
        <v>8</v>
      </c>
      <c r="B17" s="26">
        <v>398</v>
      </c>
      <c r="C17" s="27">
        <v>6</v>
      </c>
      <c r="D17" s="27">
        <v>9</v>
      </c>
      <c r="E17" s="24">
        <f t="shared" ref="E17:E20" si="0">B17+C17-D17</f>
        <v>395</v>
      </c>
    </row>
    <row r="18" spans="1:6" x14ac:dyDescent="0.25">
      <c r="A18" s="25" t="s">
        <v>9</v>
      </c>
      <c r="B18" s="26">
        <v>5</v>
      </c>
      <c r="C18" s="28">
        <v>0</v>
      </c>
      <c r="D18" s="28">
        <v>0</v>
      </c>
      <c r="E18" s="24">
        <f t="shared" si="0"/>
        <v>5</v>
      </c>
    </row>
    <row r="19" spans="1:6" ht="18.75" customHeight="1" x14ac:dyDescent="0.25">
      <c r="A19" s="29" t="s">
        <v>10</v>
      </c>
      <c r="B19" s="26">
        <v>32</v>
      </c>
      <c r="C19" s="30">
        <v>1</v>
      </c>
      <c r="D19" s="30">
        <v>1</v>
      </c>
      <c r="E19" s="24">
        <f t="shared" si="0"/>
        <v>32</v>
      </c>
    </row>
    <row r="20" spans="1:6" x14ac:dyDescent="0.25">
      <c r="A20" s="31" t="s">
        <v>27</v>
      </c>
      <c r="B20" s="26">
        <v>4</v>
      </c>
      <c r="C20" s="30">
        <v>1</v>
      </c>
      <c r="D20" s="30">
        <v>0</v>
      </c>
      <c r="E20" s="24">
        <f t="shared" si="0"/>
        <v>5</v>
      </c>
    </row>
    <row r="21" spans="1:6" x14ac:dyDescent="0.25">
      <c r="A21" s="32" t="s">
        <v>11</v>
      </c>
      <c r="B21" s="26">
        <v>69</v>
      </c>
      <c r="C21" s="33">
        <v>0</v>
      </c>
      <c r="D21" s="33">
        <v>0</v>
      </c>
      <c r="E21" s="53">
        <f>B21+C21-D21</f>
        <v>69</v>
      </c>
    </row>
    <row r="22" spans="1:6" ht="15.75" thickBot="1" x14ac:dyDescent="0.3">
      <c r="A22" s="34" t="s">
        <v>12</v>
      </c>
      <c r="B22" s="35">
        <f>SUM(B16:B21)</f>
        <v>1338</v>
      </c>
      <c r="C22" s="36">
        <f>SUM(C16:C21)</f>
        <v>24</v>
      </c>
      <c r="D22" s="37">
        <f>SUM(D16:D21)</f>
        <v>28</v>
      </c>
      <c r="E22" s="52">
        <f>SUM(E16:E21)</f>
        <v>1334</v>
      </c>
    </row>
    <row r="23" spans="1:6" ht="16.5" thickTop="1" x14ac:dyDescent="0.25">
      <c r="A23" s="4"/>
      <c r="B23" s="6"/>
      <c r="C23" s="38"/>
      <c r="D23" s="38"/>
      <c r="E23" s="39"/>
    </row>
    <row r="24" spans="1:6" x14ac:dyDescent="0.25">
      <c r="A24" s="57" t="s">
        <v>13</v>
      </c>
      <c r="B24" s="57"/>
      <c r="C24" s="57"/>
      <c r="D24" s="57"/>
      <c r="E24" s="4"/>
    </row>
    <row r="25" spans="1:6" x14ac:dyDescent="0.25">
      <c r="A25" s="4"/>
      <c r="B25" s="4"/>
      <c r="C25" s="4"/>
      <c r="D25" s="4"/>
      <c r="E25" s="6"/>
    </row>
    <row r="26" spans="1:6" x14ac:dyDescent="0.25">
      <c r="A26" s="40" t="s">
        <v>14</v>
      </c>
      <c r="B26" s="61" t="s">
        <v>15</v>
      </c>
      <c r="C26" s="61"/>
      <c r="D26" s="8" t="s">
        <v>16</v>
      </c>
      <c r="E26" s="41" t="s">
        <v>17</v>
      </c>
    </row>
    <row r="27" spans="1:6" ht="18" customHeight="1" x14ac:dyDescent="0.25">
      <c r="A27" s="42" t="s">
        <v>39</v>
      </c>
      <c r="B27" s="6"/>
      <c r="C27" s="43">
        <v>50285.88</v>
      </c>
      <c r="D27" s="44">
        <v>0</v>
      </c>
      <c r="E27" s="44">
        <f>SUM(C27:D27)</f>
        <v>50285.88</v>
      </c>
      <c r="F27" s="2"/>
    </row>
    <row r="28" spans="1:6" ht="15.75" x14ac:dyDescent="0.25">
      <c r="A28" s="42" t="s">
        <v>40</v>
      </c>
      <c r="B28" s="60">
        <v>47324.12</v>
      </c>
      <c r="C28" s="60"/>
      <c r="D28" s="55">
        <v>0</v>
      </c>
      <c r="E28" s="45">
        <f>SUM(B28:D28)</f>
        <v>47324.12</v>
      </c>
    </row>
    <row r="29" spans="1:6" ht="15.75" x14ac:dyDescent="0.25">
      <c r="A29" s="42" t="s">
        <v>41</v>
      </c>
      <c r="B29" s="62">
        <v>25256</v>
      </c>
      <c r="C29" s="63"/>
      <c r="D29" s="55">
        <v>0</v>
      </c>
      <c r="E29" s="45">
        <f>SUM(B29:D29)</f>
        <v>25256</v>
      </c>
    </row>
    <row r="30" spans="1:6" ht="15.75" x14ac:dyDescent="0.25">
      <c r="A30" s="46" t="s">
        <v>18</v>
      </c>
      <c r="B30" s="60">
        <f>SUM(B27:C29)</f>
        <v>122866</v>
      </c>
      <c r="C30" s="60"/>
      <c r="D30" s="47">
        <v>0</v>
      </c>
      <c r="E30" s="45">
        <f>SUM(B30:D30)</f>
        <v>122866</v>
      </c>
    </row>
    <row r="31" spans="1:6" ht="15.75" x14ac:dyDescent="0.25">
      <c r="A31" s="4"/>
      <c r="B31" s="4"/>
      <c r="C31" s="4"/>
      <c r="D31" s="4"/>
      <c r="E31" s="3"/>
    </row>
    <row r="32" spans="1:6" ht="15.75" x14ac:dyDescent="0.25">
      <c r="A32" s="3" t="s">
        <v>19</v>
      </c>
      <c r="B32" s="3"/>
      <c r="C32" s="3"/>
      <c r="D32" s="3"/>
      <c r="E32" s="3"/>
    </row>
    <row r="33" spans="1:5" ht="15.75" x14ac:dyDescent="0.25">
      <c r="A33" s="3"/>
      <c r="B33" s="3"/>
      <c r="C33" s="3" t="s">
        <v>20</v>
      </c>
      <c r="D33" s="3"/>
      <c r="E33" s="3"/>
    </row>
    <row r="34" spans="1:5" ht="15.75" x14ac:dyDescent="0.25">
      <c r="A34" s="3" t="s">
        <v>21</v>
      </c>
      <c r="B34" s="3"/>
      <c r="C34" s="3"/>
      <c r="D34" s="3"/>
      <c r="E34" s="3"/>
    </row>
    <row r="35" spans="1:5" ht="15.75" x14ac:dyDescent="0.25">
      <c r="A35" s="48">
        <v>1906704.05</v>
      </c>
      <c r="B35" s="3"/>
      <c r="C35" s="3"/>
      <c r="D35" s="3"/>
      <c r="E35" s="3"/>
    </row>
    <row r="36" spans="1:5" ht="15.75" x14ac:dyDescent="0.25">
      <c r="A36" s="48">
        <v>27752079.52</v>
      </c>
      <c r="B36" s="3"/>
      <c r="C36" s="4"/>
      <c r="D36" s="49" t="s">
        <v>22</v>
      </c>
      <c r="E36" s="3"/>
    </row>
    <row r="37" spans="1:5" ht="15.75" x14ac:dyDescent="0.25">
      <c r="A37" s="48">
        <v>2055032.93</v>
      </c>
      <c r="B37" s="3"/>
      <c r="C37" s="4"/>
      <c r="D37" s="49" t="s">
        <v>23</v>
      </c>
      <c r="E37" s="3"/>
    </row>
    <row r="38" spans="1:5" ht="15.75" x14ac:dyDescent="0.25">
      <c r="A38" s="48">
        <v>24862618.66</v>
      </c>
      <c r="B38" s="50"/>
      <c r="C38" s="4"/>
      <c r="D38" s="49" t="s">
        <v>24</v>
      </c>
      <c r="E38" s="3"/>
    </row>
    <row r="39" spans="1:5" ht="15.75" x14ac:dyDescent="0.25">
      <c r="A39" s="51"/>
      <c r="B39" s="3"/>
      <c r="C39" s="3"/>
      <c r="D39" s="3"/>
      <c r="E39" s="3"/>
    </row>
    <row r="40" spans="1:5" ht="15.75" x14ac:dyDescent="0.25">
      <c r="A40" s="51"/>
      <c r="B40" s="3"/>
      <c r="C40" s="3"/>
      <c r="D40" s="3"/>
      <c r="E40" s="4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</row>
  </sheetData>
  <mergeCells count="7">
    <mergeCell ref="B30:C30"/>
    <mergeCell ref="D1:E1"/>
    <mergeCell ref="A10:E10"/>
    <mergeCell ref="A24:D24"/>
    <mergeCell ref="B26:C26"/>
    <mergeCell ref="B28:C28"/>
    <mergeCell ref="B29:C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C7" sqref="C7"/>
    </sheetView>
  </sheetViews>
  <sheetFormatPr defaultRowHeight="15" x14ac:dyDescent="0.25"/>
  <cols>
    <col min="1" max="1" width="24.85546875" customWidth="1"/>
    <col min="2" max="2" width="13.28515625" customWidth="1"/>
    <col min="3" max="3" width="14.140625" customWidth="1"/>
    <col min="4" max="4" width="13.5703125" customWidth="1"/>
    <col min="5" max="5" width="18.28515625" customWidth="1"/>
  </cols>
  <sheetData>
    <row r="1" spans="1:5" ht="18.75" x14ac:dyDescent="0.25">
      <c r="A1" s="3"/>
      <c r="B1" s="4"/>
      <c r="C1" s="4"/>
      <c r="D1" s="58"/>
      <c r="E1" s="58"/>
    </row>
    <row r="2" spans="1:5" ht="15.75" x14ac:dyDescent="0.25">
      <c r="A2" s="3"/>
      <c r="B2" s="4"/>
      <c r="C2" s="4"/>
      <c r="D2" s="4"/>
      <c r="E2" s="4"/>
    </row>
    <row r="3" spans="1:5" ht="15.75" x14ac:dyDescent="0.25">
      <c r="A3" s="3"/>
      <c r="B3" s="4"/>
      <c r="C3" s="4"/>
      <c r="D3" s="4"/>
      <c r="E3" s="4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5"/>
      <c r="B5" s="6"/>
      <c r="C5" s="6"/>
      <c r="D5" s="6"/>
      <c r="E5" s="6"/>
    </row>
    <row r="6" spans="1:5" ht="15.75" x14ac:dyDescent="0.25">
      <c r="A6" s="5"/>
      <c r="B6" s="7" t="s">
        <v>0</v>
      </c>
      <c r="C6" s="7" t="s">
        <v>28</v>
      </c>
      <c r="D6" s="8" t="s">
        <v>1</v>
      </c>
      <c r="E6" s="6"/>
    </row>
    <row r="7" spans="1:5" ht="18.75" x14ac:dyDescent="0.25">
      <c r="A7" s="4"/>
      <c r="B7" s="9" t="s">
        <v>25</v>
      </c>
      <c r="C7" s="56"/>
      <c r="D7" s="11" t="s">
        <v>45</v>
      </c>
      <c r="E7" s="4"/>
    </row>
    <row r="9" spans="1:5" ht="15.75" x14ac:dyDescent="0.25">
      <c r="A9" s="54"/>
      <c r="B9" s="54"/>
      <c r="C9" s="54"/>
      <c r="D9" s="54"/>
      <c r="E9" s="54"/>
    </row>
    <row r="10" spans="1:5" ht="20.25" x14ac:dyDescent="0.25">
      <c r="A10" s="59" t="s">
        <v>38</v>
      </c>
      <c r="B10" s="59"/>
      <c r="C10" s="59"/>
      <c r="D10" s="59"/>
      <c r="E10" s="59"/>
    </row>
    <row r="11" spans="1:5" x14ac:dyDescent="0.25">
      <c r="A11" s="12"/>
      <c r="B11" s="12"/>
      <c r="C11" s="12"/>
      <c r="D11" s="4"/>
      <c r="E11" s="4"/>
    </row>
    <row r="12" spans="1:5" ht="15.75" x14ac:dyDescent="0.25">
      <c r="A12" s="13" t="s">
        <v>2</v>
      </c>
      <c r="B12" s="13"/>
      <c r="C12" s="14">
        <v>25</v>
      </c>
      <c r="D12" s="4"/>
      <c r="E12" s="15"/>
    </row>
    <row r="13" spans="1:5" x14ac:dyDescent="0.25">
      <c r="A13" s="16" t="s">
        <v>3</v>
      </c>
      <c r="B13" s="16"/>
      <c r="C13" s="14">
        <v>11</v>
      </c>
      <c r="D13" s="4"/>
      <c r="E13" s="4"/>
    </row>
    <row r="14" spans="1:5" x14ac:dyDescent="0.25">
      <c r="A14" s="4"/>
      <c r="B14" s="4"/>
      <c r="C14" s="4"/>
      <c r="D14" s="4"/>
      <c r="E14" s="4"/>
    </row>
    <row r="15" spans="1:5" ht="51" x14ac:dyDescent="0.25">
      <c r="A15" s="17"/>
      <c r="B15" s="18" t="s">
        <v>4</v>
      </c>
      <c r="C15" s="18" t="s">
        <v>5</v>
      </c>
      <c r="D15" s="19" t="s">
        <v>26</v>
      </c>
      <c r="E15" s="20" t="s">
        <v>6</v>
      </c>
    </row>
    <row r="16" spans="1:5" x14ac:dyDescent="0.25">
      <c r="A16" s="21" t="s">
        <v>7</v>
      </c>
      <c r="B16" s="22">
        <v>828</v>
      </c>
      <c r="C16" s="23">
        <v>25</v>
      </c>
      <c r="D16" s="23">
        <v>12</v>
      </c>
      <c r="E16" s="24">
        <f>B16+C16-D16</f>
        <v>841</v>
      </c>
    </row>
    <row r="17" spans="1:6" x14ac:dyDescent="0.25">
      <c r="A17" s="25" t="s">
        <v>8</v>
      </c>
      <c r="B17" s="26">
        <v>395</v>
      </c>
      <c r="C17" s="27">
        <v>11</v>
      </c>
      <c r="D17" s="27">
        <v>6</v>
      </c>
      <c r="E17" s="24">
        <f t="shared" ref="E17:E20" si="0">B17+C17-D17</f>
        <v>400</v>
      </c>
    </row>
    <row r="18" spans="1:6" x14ac:dyDescent="0.25">
      <c r="A18" s="25" t="s">
        <v>9</v>
      </c>
      <c r="B18" s="26">
        <v>5</v>
      </c>
      <c r="C18" s="28">
        <v>0</v>
      </c>
      <c r="D18" s="28">
        <v>0</v>
      </c>
      <c r="E18" s="24">
        <f t="shared" si="0"/>
        <v>5</v>
      </c>
    </row>
    <row r="19" spans="1:6" ht="18.75" customHeight="1" x14ac:dyDescent="0.25">
      <c r="A19" s="29" t="s">
        <v>10</v>
      </c>
      <c r="B19" s="26">
        <v>32</v>
      </c>
      <c r="C19" s="30">
        <v>3</v>
      </c>
      <c r="D19" s="30">
        <v>0</v>
      </c>
      <c r="E19" s="24">
        <f t="shared" si="0"/>
        <v>35</v>
      </c>
    </row>
    <row r="20" spans="1:6" x14ac:dyDescent="0.25">
      <c r="A20" s="31" t="s">
        <v>27</v>
      </c>
      <c r="B20" s="26">
        <v>5</v>
      </c>
      <c r="C20" s="30">
        <v>0</v>
      </c>
      <c r="D20" s="30">
        <v>1</v>
      </c>
      <c r="E20" s="24">
        <f t="shared" si="0"/>
        <v>4</v>
      </c>
    </row>
    <row r="21" spans="1:6" x14ac:dyDescent="0.25">
      <c r="A21" s="32" t="s">
        <v>11</v>
      </c>
      <c r="B21" s="26">
        <v>69</v>
      </c>
      <c r="C21" s="33">
        <v>3</v>
      </c>
      <c r="D21" s="33">
        <v>0</v>
      </c>
      <c r="E21" s="53">
        <f>B21+C21-D21</f>
        <v>72</v>
      </c>
    </row>
    <row r="22" spans="1:6" ht="15.75" thickBot="1" x14ac:dyDescent="0.3">
      <c r="A22" s="34" t="s">
        <v>12</v>
      </c>
      <c r="B22" s="35">
        <f>SUM(B16:B21)</f>
        <v>1334</v>
      </c>
      <c r="C22" s="36">
        <f>SUM(C16:C21)</f>
        <v>42</v>
      </c>
      <c r="D22" s="37">
        <f>SUM(D16:D21)</f>
        <v>19</v>
      </c>
      <c r="E22" s="52">
        <f>SUM(E16:E21)</f>
        <v>1357</v>
      </c>
    </row>
    <row r="23" spans="1:6" ht="16.5" thickTop="1" x14ac:dyDescent="0.25">
      <c r="A23" s="4"/>
      <c r="B23" s="6"/>
      <c r="C23" s="38"/>
      <c r="D23" s="38"/>
      <c r="E23" s="39"/>
    </row>
    <row r="24" spans="1:6" x14ac:dyDescent="0.25">
      <c r="A24" s="57" t="s">
        <v>13</v>
      </c>
      <c r="B24" s="57"/>
      <c r="C24" s="57"/>
      <c r="D24" s="57"/>
      <c r="E24" s="4"/>
    </row>
    <row r="25" spans="1:6" x14ac:dyDescent="0.25">
      <c r="A25" s="4"/>
      <c r="B25" s="4"/>
      <c r="C25" s="4"/>
      <c r="D25" s="4"/>
      <c r="E25" s="6"/>
    </row>
    <row r="26" spans="1:6" x14ac:dyDescent="0.25">
      <c r="A26" s="40" t="s">
        <v>14</v>
      </c>
      <c r="B26" s="61" t="s">
        <v>15</v>
      </c>
      <c r="C26" s="61"/>
      <c r="D26" s="8" t="s">
        <v>16</v>
      </c>
      <c r="E26" s="41" t="s">
        <v>17</v>
      </c>
    </row>
    <row r="27" spans="1:6" ht="18" customHeight="1" x14ac:dyDescent="0.25">
      <c r="A27" s="42" t="s">
        <v>42</v>
      </c>
      <c r="B27" s="6"/>
      <c r="C27" s="43">
        <v>25256</v>
      </c>
      <c r="D27" s="44">
        <v>0</v>
      </c>
      <c r="E27" s="44">
        <f>SUM(C27:D27)</f>
        <v>25256</v>
      </c>
      <c r="F27" s="2"/>
    </row>
    <row r="28" spans="1:6" ht="15.75" x14ac:dyDescent="0.25">
      <c r="A28" s="42" t="s">
        <v>43</v>
      </c>
      <c r="B28" s="60">
        <v>21646</v>
      </c>
      <c r="C28" s="60"/>
      <c r="D28" s="55">
        <v>0</v>
      </c>
      <c r="E28" s="45">
        <f>SUM(B28:D28)</f>
        <v>21646</v>
      </c>
    </row>
    <row r="29" spans="1:6" ht="15.75" x14ac:dyDescent="0.25">
      <c r="A29" s="42" t="s">
        <v>44</v>
      </c>
      <c r="B29" s="62">
        <v>53670.93</v>
      </c>
      <c r="C29" s="63"/>
      <c r="D29" s="55">
        <v>0</v>
      </c>
      <c r="E29" s="45">
        <f>SUM(B29:D29)</f>
        <v>53670.93</v>
      </c>
    </row>
    <row r="30" spans="1:6" ht="15.75" x14ac:dyDescent="0.25">
      <c r="A30" s="46" t="s">
        <v>18</v>
      </c>
      <c r="B30" s="60">
        <f>SUM(B27:C29)</f>
        <v>100572.93</v>
      </c>
      <c r="C30" s="60"/>
      <c r="D30" s="47">
        <v>0</v>
      </c>
      <c r="E30" s="45">
        <f>SUM(B30:D30)</f>
        <v>100572.93</v>
      </c>
    </row>
    <row r="31" spans="1:6" ht="15.75" x14ac:dyDescent="0.25">
      <c r="A31" s="4"/>
      <c r="B31" s="4"/>
      <c r="C31" s="4"/>
      <c r="D31" s="4"/>
      <c r="E31" s="3"/>
    </row>
    <row r="32" spans="1:6" ht="15.75" x14ac:dyDescent="0.25">
      <c r="A32" s="3" t="s">
        <v>19</v>
      </c>
      <c r="B32" s="3"/>
      <c r="C32" s="3"/>
      <c r="D32" s="3"/>
      <c r="E32" s="3"/>
    </row>
    <row r="33" spans="1:5" ht="15.75" x14ac:dyDescent="0.25">
      <c r="A33" s="3"/>
      <c r="B33" s="3"/>
      <c r="C33" s="3" t="s">
        <v>20</v>
      </c>
      <c r="D33" s="3"/>
      <c r="E33" s="3"/>
    </row>
    <row r="34" spans="1:5" ht="15.75" x14ac:dyDescent="0.25">
      <c r="A34" s="3" t="s">
        <v>21</v>
      </c>
      <c r="B34" s="3"/>
      <c r="C34" s="3"/>
      <c r="D34" s="3"/>
      <c r="E34" s="3"/>
    </row>
    <row r="35" spans="1:5" ht="15.75" x14ac:dyDescent="0.25">
      <c r="A35" s="48">
        <v>1906704.05</v>
      </c>
      <c r="B35" s="3"/>
      <c r="C35" s="3"/>
      <c r="D35" s="3"/>
      <c r="E35" s="3"/>
    </row>
    <row r="36" spans="1:5" ht="15.75" x14ac:dyDescent="0.25">
      <c r="A36" s="48">
        <v>27752079.52</v>
      </c>
      <c r="B36" s="3"/>
      <c r="C36" s="4"/>
      <c r="D36" s="49" t="s">
        <v>22</v>
      </c>
      <c r="E36" s="3"/>
    </row>
    <row r="37" spans="1:5" ht="15.75" x14ac:dyDescent="0.25">
      <c r="A37" s="48">
        <v>2055032.93</v>
      </c>
      <c r="B37" s="3"/>
      <c r="C37" s="4"/>
      <c r="D37" s="49" t="s">
        <v>23</v>
      </c>
      <c r="E37" s="3"/>
    </row>
    <row r="38" spans="1:5" ht="15.75" x14ac:dyDescent="0.25">
      <c r="A38" s="48">
        <v>24862618.66</v>
      </c>
      <c r="B38" s="50"/>
      <c r="C38" s="4"/>
      <c r="D38" s="49" t="s">
        <v>24</v>
      </c>
      <c r="E38" s="3"/>
    </row>
    <row r="39" spans="1:5" ht="15.75" x14ac:dyDescent="0.25">
      <c r="A39" s="51"/>
      <c r="B39" s="3"/>
      <c r="C39" s="3"/>
      <c r="D39" s="3"/>
      <c r="E39" s="3"/>
    </row>
    <row r="40" spans="1:5" ht="15.75" x14ac:dyDescent="0.25">
      <c r="A40" s="51"/>
      <c r="B40" s="3"/>
      <c r="C40" s="3"/>
      <c r="D40" s="3"/>
      <c r="E40" s="4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</row>
  </sheetData>
  <mergeCells count="7">
    <mergeCell ref="B30:C30"/>
    <mergeCell ref="D1:E1"/>
    <mergeCell ref="A10:E10"/>
    <mergeCell ref="A24:D24"/>
    <mergeCell ref="B26:C26"/>
    <mergeCell ref="B28:C28"/>
    <mergeCell ref="B29:C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2021-02-18T05:09:47Z</dcterms:modified>
</cp:coreProperties>
</file>